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28800" windowHeight="12435" tabRatio="734"/>
  </bookViews>
  <sheets>
    <sheet name="ОО" sheetId="1" r:id="rId1"/>
    <sheet name="Лист1" sheetId="2" r:id="rId2"/>
    <sheet name="Лист2" sheetId="3" r:id="rId3"/>
  </sheets>
  <definedNames>
    <definedName name="_xlnm._FilterDatabase" localSheetId="0" hidden="1">ОО!$A$3:$D$17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8" i="1"/>
  <c r="G18"/>
  <c r="E18"/>
  <c r="F18"/>
  <c r="H18"/>
  <c r="I18"/>
  <c r="J18"/>
  <c r="K18"/>
  <c r="L18"/>
  <c r="N18"/>
  <c r="O18"/>
  <c r="P18"/>
  <c r="R18"/>
  <c r="S18"/>
  <c r="T18"/>
  <c r="U18"/>
  <c r="W18"/>
  <c r="X18"/>
  <c r="Y18"/>
  <c r="Z18"/>
  <c r="AA18"/>
  <c r="AB18"/>
  <c r="AC18"/>
  <c r="AD18"/>
  <c r="AE18"/>
  <c r="AF18"/>
  <c r="AG18"/>
  <c r="AH18"/>
  <c r="AI18"/>
  <c r="AJ18"/>
  <c r="AK18"/>
  <c r="AL18"/>
  <c r="G19" l="1"/>
  <c r="H19"/>
  <c r="AC19"/>
  <c r="AD19"/>
  <c r="AE19"/>
  <c r="AF19"/>
  <c r="AG19"/>
  <c r="AH19"/>
</calcChain>
</file>

<file path=xl/sharedStrings.xml><?xml version="1.0" encoding="utf-8"?>
<sst xmlns="http://schemas.openxmlformats.org/spreadsheetml/2006/main" count="81" uniqueCount="67">
  <si>
    <t>Название муниципального образования</t>
  </si>
  <si>
    <t>Сокращенное название образовательной организации</t>
  </si>
  <si>
    <t>№ п/п</t>
  </si>
  <si>
    <t>Полное название образовательной организации           (по Уставу)</t>
  </si>
  <si>
    <t>МБОУ "Веретьинская сш"</t>
  </si>
  <si>
    <t>МБОУ "Ижевская СОШ им. К.Э. Циолковского"</t>
  </si>
  <si>
    <t>МБОУ "Кирицкая СШ"</t>
  </si>
  <si>
    <t>МБОУ "Спасская СОШ"</t>
  </si>
  <si>
    <t>Муниципальное бюджетное общеобразовательное учреждение "Кирицкая средняя школа" Спасского муниципального района Рязанской области</t>
  </si>
  <si>
    <t>Руководитель образовательной организаций, прошедший повторное тестирование для диагностики после курсов повышения квалификации  (1/0)</t>
  </si>
  <si>
    <t xml:space="preserve">В муниципалитете, на территории которого расположена образоватльная организация,  
сформирована система работы с резервом управленческих кадров  (1/0)
</t>
  </si>
  <si>
    <t xml:space="preserve">Представитель образовательной организации по итогам конкурсного отбора и обучения в школе кадрового резерва включен в кадровый 
резерв системы образования региона для замещения вакантных должностей  «руководитель», «заместитель руководителя»  (1/0)
</t>
  </si>
  <si>
    <t xml:space="preserve">В муниципалитете, на территории которого расположена образовательная организация, сформирована конкурсная система назначения руководителей образовательных организаций  (1/0)
</t>
  </si>
  <si>
    <t xml:space="preserve">Руководитель ОО, включенный в муниципальный кадровый 
резерв, назначен на должность руководителя или заместителя руководителя в текущем году  (1/0)
</t>
  </si>
  <si>
    <t>Руководитель образовательной организации принял участие в мониторинге управленческой деятельности руководителей образовательных организаций по подготовке школьных управленческих команд  (1/0)</t>
  </si>
  <si>
    <t xml:space="preserve">
В школе  реализуется программа воспитания, направленная на 
социальную и культурную адаптацию детей, в том числе из семей мигрантов
 (Да - 1 /нет - 0) (1/0)</t>
  </si>
  <si>
    <t>Наличие  обучающихся, охваченных мероприятиями по гражданскому воспитанию (Да - 1 /нет - 0)</t>
  </si>
  <si>
    <t>Свод аналитических материалов по итогам мониторинга эффективности развития системы воспитания общеобразовательных организаций (1 трек)</t>
  </si>
  <si>
    <t xml:space="preserve">
Наличие обучающихся , охваченных мероприятиями, направленными на развитие 
культуры межнационального общения  (Да - 1 /нет - 0)</t>
  </si>
  <si>
    <t>Наличие обучающихся, посещающих организации дополнительного образования детей эколого-биологической направленности (Да -1/нет -0)</t>
  </si>
  <si>
    <t xml:space="preserve">Наличие  обучающихся, обслуженных туристическими базами и детскими 
оздоровительными учреждениями (лагерями), от общего количества детей
 (Да -1/Нет -0)
</t>
  </si>
  <si>
    <t xml:space="preserve">
Наличие  обучающихся, занимающихся в школьных спортивных клубах (Да -1/Нет -0)</t>
  </si>
  <si>
    <t>Наличие юношей допризывного возраста (14-18 лет), прошедших подготовку в оборонно-спортивных лагерях, принявших участие в военно-спортивных мероприятиях, от 
общего числа граждан допризывного возраста
 (Да -1/Нет -0)</t>
  </si>
  <si>
    <t>Школа участвует в муниципальных программах патриотического воспитания восспитания (Да -1/Нет -0)</t>
  </si>
  <si>
    <t xml:space="preserve">
Наличие  обучающихся, включенных в деятельность патриотических, военно-патриотических, поисковых организаций, клубов, кадетских школ и классов и других объединений (Да -1/Нет -0)</t>
  </si>
  <si>
    <t xml:space="preserve">Наличие  школьников, участвующих в культурно-просветительских программах (Да -1/Нет -0)
</t>
  </si>
  <si>
    <t xml:space="preserve">Наличие обучающихся, принявших участие в цикле всероссийских онлайн-уроков в рамках проекта «открытыеуроки.рф», участников конкурсов «Большая перемена», «Без срока давности», участников проекта «Орлята России» и др. (Да -1/Нет -0) 
</t>
  </si>
  <si>
    <t xml:space="preserve">В школе реализуется детский культурно-познавательный туризм (Да -1/Нет -0) </t>
  </si>
  <si>
    <t>Наличие школьников, вошедших в программы наставничества в роли наставляемого, % (отношение количества детей в возрасте от 10 до 19 лет, вошедших в программы 
наставничества в роли наставляемого, к общему количеству детей, проживающих в 
субъекте Российской Федерации)
(Да -1/Нет -0)</t>
  </si>
  <si>
    <t>Наличие обучающихся, занимающихся в объединениях и научных обществах организаций 
дополнительного образования детей
(Да -1/Нет -0)</t>
  </si>
  <si>
    <t xml:space="preserve">Наличие обучающихся  от 5 до 17 лет, занятых детским трудом (Да -1/Нет -0)
</t>
  </si>
  <si>
    <t xml:space="preserve"> Наличие обучающихся, принимающих участие в субботниках, трудовых десантах и др мероприятиях (Да -1/Нет -0)</t>
  </si>
  <si>
    <t xml:space="preserve"> В школе  созданы условия для просвещения и консультирования родителей по правовым, экономическим, медицинским, психолого-педагогическим и иным 
вопросам семейного воспитания
 (Да -1/Нет -0)
 </t>
  </si>
  <si>
    <t>Родители школьников состоят в семейных клубах, клубах по месту жительства, семейных и родительских объединениях, содействующих укреплению 
семьи, сохранению и возрождению семейных и нравственных ценностей с учетом роли 
религии и традиционной культуры местных сообществ
(Да -1/Нет -0)</t>
  </si>
  <si>
    <t xml:space="preserve">Наличие школьников, охваченных уроками безопасности в информационно-телекоммуникационной сети «Интернет» (Да -1/Нет -0)
</t>
  </si>
  <si>
    <t>В школе организовано обучение детей основам информационной 
безопасности на системном уровне, включая участие в уроках безопасности в информационно-телекоммуникационной сети «Интернет» и повышение 
медиаграмотности
(Да -1/Нет -0)</t>
  </si>
  <si>
    <t>Рродители школьников охваченны мероприятиями, направленными на повышение медийно - информационной культуры обучающихся и безопасность детей в информационно-телекоммуникационной сети «Интернет» (Да -1/Нет -0)</t>
  </si>
  <si>
    <t>В школе действует орган школьного самоуправления (Да -1/Нет -0)</t>
  </si>
  <si>
    <t xml:space="preserve">В школе действует орган школьного самоуправления, с высокой долей обучающихся, участвующих в его работ (Да -1/Нет -0) </t>
  </si>
  <si>
    <t xml:space="preserve">Наличие  обучающихся, вовлеченных в деятельность общественных объединений на базе 
образовательных организаций общего/профессионального/дополнительного образования и др
(Да -1/Нет -0)
</t>
  </si>
  <si>
    <t xml:space="preserve">Родители включенны в деятельность общественных объединений 
родителей обучающихся (совет/общественная организация)
 (Да -1/Нет -0)
</t>
  </si>
  <si>
    <t>Родители школьников задействованы в муниципальных общественных объединениях 
родителей обучающихся (совет/общественная организация)
 (Да -1/Нет -0)</t>
  </si>
  <si>
    <t>Наличие обучающихся, включенных в деятельность детских и молодежных объединений и организаций, в том числе общероссийской общественно-государственной детско-юношеской организации «Российское движение школьников», «ЮНАРМИЯ» и др. (Да -1/Нет -0)</t>
  </si>
  <si>
    <t>Наличие обучающихся, включенных в волонтерскую деятельность (Да -1/Нет -0)</t>
  </si>
  <si>
    <t>Муниципальное бюджетное общеобразовательное учреждение "Веретьинская средняя школа" муниципального образования - Спассский муниципальный район Рязанской области</t>
  </si>
  <si>
    <t>Муниципальное бюджетное общеобразовательное учреждение "Ижевская средняя общеобразовательнавя школа" -  Спасского муниципального района Рязанской области</t>
  </si>
  <si>
    <t>Муниципальное бюджетное общеобразовательное учреждение"Троицкая средняя школа им. Героя Советского союза А.С. Юханова"   Спасского муниципального района Рязанской области</t>
  </si>
  <si>
    <t xml:space="preserve">МБОУ "Троицкая СШ им. Героя Советского союза А.С. Юханова" </t>
  </si>
  <si>
    <t>Муниципальное бюджетное общеобразовательное учреждение"Городковическая средняя школа"   Спасского муниципального района Рязанской области</t>
  </si>
  <si>
    <t>МБОУ "Городковическая СШ"</t>
  </si>
  <si>
    <t>Муниципальное бюджетное общеобразовательное учреждение "Спасская средняя общеобразовательная школа"   Спасского муниципального района Рязанской области</t>
  </si>
  <si>
    <t>Муниципальное бюджетное общеобразовательное учреждение"Спасская гимназия" Спасского муниципального района Рязанской области</t>
  </si>
  <si>
    <t>МБОУ "Спасская гимназия"</t>
  </si>
  <si>
    <t>Муниципальное бюджетное общеобразовательное учреждение "Перкинская средняя школа"   Спасского муниципального района Рязанской области</t>
  </si>
  <si>
    <t>МОУ "Перкинская СШ"</t>
  </si>
  <si>
    <t xml:space="preserve">Огородниковский филиал МБОУ "Перкинской СШ" </t>
  </si>
  <si>
    <t>Муниципальное бюджетное общеобразовательное учреждение"Старокиструсская средняя школа" муниципального образования - Спасского муниципального района Рязанской области</t>
  </si>
  <si>
    <t>МБОУ "Старокиструсчская СШ"</t>
  </si>
  <si>
    <t>Муниципальное бюджетное общеобразовательное учреждение"Исадская средняя общеобразовательная  школа"  Спасского муниципального района Рязанской области</t>
  </si>
  <si>
    <t>МБОУ "Исадская СОШ"</t>
  </si>
  <si>
    <t xml:space="preserve">Кутуковский филиал МБОУ "Исадская средняя общеобразовательная школа" </t>
  </si>
  <si>
    <t xml:space="preserve"> Кутуковский филиал МБОУ "Исадская СОШ"</t>
  </si>
  <si>
    <t>МБОУ "Выжелесская ООШ"</t>
  </si>
  <si>
    <t>Спасский муниципальный район Рязанской области</t>
  </si>
  <si>
    <t>Муниципальное бюджетное общеобразовательное учреждение "Выжелесская основная  общекобразовательная школа"   Спасского муниципального района Рязанской области</t>
  </si>
  <si>
    <t>МБОУ "Панинская ООШ"</t>
  </si>
  <si>
    <t>Муниципальное бюджетное общеобразовательное учреждение "Панинская основная  общеобразовательная школа"   Спасского муниципального района Рязанской области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</si>
</sst>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3" fillId="0" borderId="0" applyBorder="0" applyProtection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30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" fontId="1" fillId="3" borderId="1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0" fontId="7" fillId="0" borderId="2" xfId="0" applyFont="1" applyFill="1" applyBorder="1"/>
    <xf numFmtId="0" fontId="7" fillId="0" borderId="0" xfId="0" applyFont="1" applyFill="1" applyBorder="1"/>
    <xf numFmtId="0" fontId="7" fillId="3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4" xfId="0" applyFont="1" applyBorder="1" applyAlignment="1">
      <alignment wrapText="1"/>
    </xf>
  </cellXfs>
  <cellStyles count="9">
    <cellStyle name="Excel Built-in Hyperlink 1" xfId="1"/>
    <cellStyle name="Excel Built-in Normal" xfId="2"/>
    <cellStyle name="Hyperlink" xfId="3"/>
    <cellStyle name="Hyperlink 2" xfId="4"/>
    <cellStyle name="Гиперссылка 7" xfId="5"/>
    <cellStyle name="Обычный" xfId="0" builtinId="0"/>
    <cellStyle name="Обычный 2 2" xfId="6"/>
    <cellStyle name="Обычный 2 2 2" xfId="7"/>
    <cellStyle name="Обычный 7" xfId="8"/>
  </cellStyles>
  <dxfs count="0"/>
  <tableStyles count="0" defaultTableStyle="TableStyleMedium9" defaultPivotStyle="PivotStyleLight16"/>
  <colors>
    <mruColors>
      <color rgb="FFFFCCCC"/>
      <color rgb="FF00CC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A42"/>
  <sheetViews>
    <sheetView tabSelected="1" view="pageBreakPreview" zoomScale="60" workbookViewId="0">
      <pane xSplit="6" ySplit="4" topLeftCell="R5" activePane="bottomRight" state="frozen"/>
      <selection pane="topRight" activeCell="L1" sqref="L1"/>
      <selection pane="bottomLeft" activeCell="A4" sqref="A4"/>
      <selection pane="bottomRight" activeCell="AB23" sqref="AB23"/>
    </sheetView>
  </sheetViews>
  <sheetFormatPr defaultColWidth="19.42578125" defaultRowHeight="42" customHeight="1"/>
  <cols>
    <col min="1" max="1" width="5.5703125" style="8" customWidth="1"/>
    <col min="2" max="2" width="13.5703125" style="9" customWidth="1"/>
    <col min="3" max="3" width="28" style="8" customWidth="1"/>
    <col min="4" max="4" width="21.140625" style="7" customWidth="1"/>
    <col min="5" max="5" width="24.42578125" style="17" customWidth="1"/>
    <col min="6" max="6" width="31.140625" style="7" customWidth="1"/>
    <col min="7" max="7" width="34.42578125" style="7" customWidth="1"/>
    <col min="8" max="8" width="16.7109375" style="7" customWidth="1"/>
    <col min="9" max="9" width="39.42578125" style="7" customWidth="1"/>
    <col min="10" max="10" width="24.28515625" style="7" customWidth="1"/>
    <col min="11" max="11" width="34.85546875" style="7" customWidth="1"/>
    <col min="12" max="12" width="24.85546875" style="7" customWidth="1"/>
    <col min="13" max="15" width="19.42578125" style="7" customWidth="1"/>
    <col min="16" max="16" width="22.5703125" style="7" customWidth="1"/>
    <col min="17" max="17" width="19.42578125" style="7" customWidth="1"/>
    <col min="18" max="18" width="28" style="7" customWidth="1"/>
    <col min="19" max="19" width="29.5703125" style="7" customWidth="1"/>
    <col min="20" max="21" width="19.42578125" style="7" customWidth="1"/>
    <col min="22" max="22" width="18.85546875" style="7" customWidth="1"/>
    <col min="23" max="23" width="24.42578125" style="7" customWidth="1"/>
    <col min="24" max="24" width="19.42578125" style="7" customWidth="1"/>
    <col min="25" max="25" width="25.85546875" style="7" customWidth="1"/>
    <col min="26" max="26" width="24.7109375" style="7" customWidth="1"/>
    <col min="27" max="27" width="25.42578125" style="7" customWidth="1"/>
    <col min="28" max="28" width="19.42578125" style="7"/>
    <col min="29" max="30" width="0" style="7" hidden="1" customWidth="1"/>
    <col min="31" max="31" width="26.85546875" style="7" hidden="1" customWidth="1"/>
    <col min="32" max="32" width="0" style="7" hidden="1" customWidth="1"/>
    <col min="33" max="33" width="22.28515625" style="7" hidden="1" customWidth="1"/>
    <col min="34" max="34" width="25.7109375" style="7" hidden="1" customWidth="1"/>
    <col min="35" max="35" width="19.42578125" style="7"/>
    <col min="36" max="36" width="19.42578125" style="10"/>
    <col min="37" max="209" width="19.42578125" style="11"/>
    <col min="210" max="16384" width="19.42578125" style="7"/>
  </cols>
  <sheetData>
    <row r="1" spans="1:209" ht="42" customHeight="1">
      <c r="B1" s="27" t="s">
        <v>17</v>
      </c>
      <c r="C1" s="28"/>
      <c r="D1" s="28"/>
      <c r="E1" s="28"/>
      <c r="F1" s="28"/>
      <c r="G1" s="28"/>
      <c r="H1" s="28"/>
      <c r="I1" s="28"/>
      <c r="J1" s="28"/>
      <c r="K1" s="29"/>
    </row>
    <row r="2" spans="1:209" ht="207" customHeight="1">
      <c r="A2" s="1" t="s">
        <v>2</v>
      </c>
      <c r="B2" s="1" t="s">
        <v>0</v>
      </c>
      <c r="C2" s="1" t="s">
        <v>3</v>
      </c>
      <c r="D2" s="1" t="s">
        <v>1</v>
      </c>
      <c r="E2" s="24" t="s">
        <v>16</v>
      </c>
      <c r="F2" s="16" t="s">
        <v>15</v>
      </c>
      <c r="G2" s="16" t="s">
        <v>18</v>
      </c>
      <c r="H2" s="16" t="s">
        <v>19</v>
      </c>
      <c r="I2" s="16" t="s">
        <v>20</v>
      </c>
      <c r="J2" s="16" t="s">
        <v>21</v>
      </c>
      <c r="K2" s="16" t="s">
        <v>22</v>
      </c>
      <c r="L2" s="16" t="s">
        <v>23</v>
      </c>
      <c r="M2" s="16" t="s">
        <v>24</v>
      </c>
      <c r="N2" s="16" t="s">
        <v>25</v>
      </c>
      <c r="O2" s="16" t="s">
        <v>26</v>
      </c>
      <c r="P2" s="16" t="s">
        <v>27</v>
      </c>
      <c r="Q2" s="16" t="s">
        <v>28</v>
      </c>
      <c r="R2" s="16" t="s">
        <v>29</v>
      </c>
      <c r="S2" s="16" t="s">
        <v>30</v>
      </c>
      <c r="T2" s="16" t="s">
        <v>31</v>
      </c>
      <c r="U2" s="16" t="s">
        <v>32</v>
      </c>
      <c r="V2" s="16" t="s">
        <v>33</v>
      </c>
      <c r="W2" s="16" t="s">
        <v>34</v>
      </c>
      <c r="X2" s="16" t="s">
        <v>35</v>
      </c>
      <c r="Y2" s="16" t="s">
        <v>36</v>
      </c>
      <c r="Z2" s="16" t="s">
        <v>37</v>
      </c>
      <c r="AA2" s="16" t="s">
        <v>38</v>
      </c>
      <c r="AB2" s="16" t="s">
        <v>39</v>
      </c>
      <c r="AC2" s="16" t="s">
        <v>9</v>
      </c>
      <c r="AD2" s="16" t="s">
        <v>10</v>
      </c>
      <c r="AE2" s="16" t="s">
        <v>11</v>
      </c>
      <c r="AF2" s="16" t="s">
        <v>12</v>
      </c>
      <c r="AG2" s="16" t="s">
        <v>13</v>
      </c>
      <c r="AH2" s="16" t="s">
        <v>14</v>
      </c>
      <c r="AI2" s="16" t="s">
        <v>40</v>
      </c>
      <c r="AJ2" s="16" t="s">
        <v>41</v>
      </c>
      <c r="AK2" s="25" t="s">
        <v>42</v>
      </c>
      <c r="AL2" s="25" t="s">
        <v>43</v>
      </c>
    </row>
    <row r="3" spans="1:209" ht="19.5" customHeight="1">
      <c r="A3" s="1"/>
      <c r="B3" s="1"/>
      <c r="C3" s="1"/>
      <c r="D3" s="1"/>
      <c r="AJ3" s="7"/>
      <c r="AK3" s="7"/>
      <c r="AL3" s="7"/>
    </row>
    <row r="4" spans="1:209" s="5" customFormat="1" ht="120.75" customHeight="1">
      <c r="A4" s="2">
        <v>1</v>
      </c>
      <c r="B4" s="4" t="s">
        <v>63</v>
      </c>
      <c r="C4" s="5" t="s">
        <v>50</v>
      </c>
      <c r="D4" s="4" t="s">
        <v>7</v>
      </c>
      <c r="E4" s="22">
        <v>470</v>
      </c>
      <c r="F4" s="22">
        <v>1</v>
      </c>
      <c r="G4" s="22">
        <v>10</v>
      </c>
      <c r="H4" s="22">
        <v>0</v>
      </c>
      <c r="I4" s="22">
        <v>100</v>
      </c>
      <c r="J4" s="22">
        <v>245</v>
      </c>
      <c r="K4" s="22">
        <v>12</v>
      </c>
      <c r="L4" s="22">
        <v>1</v>
      </c>
      <c r="M4" s="22">
        <v>68</v>
      </c>
      <c r="N4" s="22">
        <v>470</v>
      </c>
      <c r="O4" s="22">
        <v>45</v>
      </c>
      <c r="P4" s="22">
        <v>470</v>
      </c>
      <c r="Q4" s="22">
        <v>8</v>
      </c>
      <c r="R4" s="22">
        <v>345</v>
      </c>
      <c r="S4" s="22">
        <v>450</v>
      </c>
      <c r="T4" s="22">
        <v>260</v>
      </c>
      <c r="U4" s="22">
        <v>1</v>
      </c>
      <c r="V4" s="22">
        <v>1</v>
      </c>
      <c r="W4" s="22">
        <v>470</v>
      </c>
      <c r="X4" s="22">
        <v>1</v>
      </c>
      <c r="Y4" s="22">
        <v>1</v>
      </c>
      <c r="Z4" s="22">
        <v>1</v>
      </c>
      <c r="AA4" s="22">
        <v>1</v>
      </c>
      <c r="AB4" s="22">
        <v>200</v>
      </c>
      <c r="AC4" s="22">
        <v>1</v>
      </c>
      <c r="AD4" s="22">
        <v>1</v>
      </c>
      <c r="AE4" s="22">
        <v>1</v>
      </c>
      <c r="AF4" s="22">
        <v>1</v>
      </c>
      <c r="AG4" s="22">
        <v>0</v>
      </c>
      <c r="AH4" s="22">
        <v>0</v>
      </c>
      <c r="AI4" s="22">
        <v>5</v>
      </c>
      <c r="AJ4" s="22">
        <v>5</v>
      </c>
      <c r="AK4" s="26">
        <v>210</v>
      </c>
      <c r="AL4" s="26">
        <v>450</v>
      </c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</row>
    <row r="5" spans="1:209" s="5" customFormat="1" ht="120.75" customHeight="1">
      <c r="A5" s="2">
        <v>2</v>
      </c>
      <c r="B5" s="4" t="s">
        <v>63</v>
      </c>
      <c r="C5" s="5" t="s">
        <v>44</v>
      </c>
      <c r="D5" s="5" t="s">
        <v>4</v>
      </c>
      <c r="E5" s="22">
        <v>34</v>
      </c>
      <c r="F5" s="22">
        <v>1</v>
      </c>
      <c r="G5" s="22">
        <v>4</v>
      </c>
      <c r="H5" s="22">
        <v>0</v>
      </c>
      <c r="I5" s="22">
        <v>0</v>
      </c>
      <c r="J5" s="22">
        <v>34</v>
      </c>
      <c r="K5" s="22">
        <v>1</v>
      </c>
      <c r="L5" s="22">
        <v>1</v>
      </c>
      <c r="M5" s="22">
        <v>19</v>
      </c>
      <c r="N5" s="22">
        <v>34</v>
      </c>
      <c r="O5" s="22">
        <v>5</v>
      </c>
      <c r="P5" s="22">
        <v>34</v>
      </c>
      <c r="Q5" s="22">
        <v>2</v>
      </c>
      <c r="R5" s="22">
        <v>24</v>
      </c>
      <c r="S5" s="22">
        <v>30</v>
      </c>
      <c r="T5" s="22">
        <v>34</v>
      </c>
      <c r="U5" s="22">
        <v>1</v>
      </c>
      <c r="V5" s="22">
        <v>1</v>
      </c>
      <c r="W5" s="22">
        <v>34</v>
      </c>
      <c r="X5" s="22">
        <v>1</v>
      </c>
      <c r="Y5" s="22">
        <v>1</v>
      </c>
      <c r="Z5" s="22">
        <v>1</v>
      </c>
      <c r="AA5" s="22">
        <v>1</v>
      </c>
      <c r="AB5" s="22">
        <v>32</v>
      </c>
      <c r="AC5" s="22">
        <v>1</v>
      </c>
      <c r="AD5" s="22">
        <v>1</v>
      </c>
      <c r="AE5" s="22">
        <v>1</v>
      </c>
      <c r="AF5" s="22">
        <v>1</v>
      </c>
      <c r="AG5" s="22">
        <v>0</v>
      </c>
      <c r="AH5" s="22">
        <v>0</v>
      </c>
      <c r="AI5" s="22">
        <v>5</v>
      </c>
      <c r="AJ5" s="22">
        <v>5</v>
      </c>
      <c r="AK5" s="26">
        <v>34</v>
      </c>
      <c r="AL5" s="26">
        <v>32</v>
      </c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</row>
    <row r="6" spans="1:209" s="5" customFormat="1" ht="120.75" customHeight="1">
      <c r="A6" s="2">
        <v>3</v>
      </c>
      <c r="B6" s="4" t="s">
        <v>63</v>
      </c>
      <c r="C6" s="5" t="s">
        <v>45</v>
      </c>
      <c r="D6" s="5" t="s">
        <v>5</v>
      </c>
      <c r="E6" s="22">
        <v>261</v>
      </c>
      <c r="F6" s="22">
        <v>1</v>
      </c>
      <c r="G6" s="22">
        <v>8</v>
      </c>
      <c r="H6" s="22">
        <v>0</v>
      </c>
      <c r="I6" s="22">
        <v>65</v>
      </c>
      <c r="J6" s="22">
        <v>200</v>
      </c>
      <c r="K6" s="22">
        <v>1</v>
      </c>
      <c r="L6" s="22">
        <v>1</v>
      </c>
      <c r="M6" s="22">
        <v>22</v>
      </c>
      <c r="N6" s="22">
        <v>261</v>
      </c>
      <c r="O6" s="22">
        <v>32</v>
      </c>
      <c r="P6" s="22">
        <v>261</v>
      </c>
      <c r="Q6" s="22">
        <v>7</v>
      </c>
      <c r="R6" s="22">
        <v>190</v>
      </c>
      <c r="S6" s="22">
        <v>258</v>
      </c>
      <c r="T6" s="22">
        <v>260</v>
      </c>
      <c r="U6" s="22">
        <v>1</v>
      </c>
      <c r="V6" s="22">
        <v>1</v>
      </c>
      <c r="W6" s="22">
        <v>261</v>
      </c>
      <c r="X6" s="22">
        <v>1</v>
      </c>
      <c r="Y6" s="22">
        <v>1</v>
      </c>
      <c r="Z6" s="22">
        <v>1</v>
      </c>
      <c r="AA6" s="22">
        <v>1</v>
      </c>
      <c r="AB6" s="22">
        <v>240</v>
      </c>
      <c r="AC6" s="22">
        <v>1</v>
      </c>
      <c r="AD6" s="22">
        <v>1</v>
      </c>
      <c r="AE6" s="22">
        <v>0</v>
      </c>
      <c r="AF6" s="22">
        <v>1</v>
      </c>
      <c r="AG6" s="22">
        <v>0</v>
      </c>
      <c r="AH6" s="22">
        <v>0</v>
      </c>
      <c r="AI6" s="22">
        <v>5</v>
      </c>
      <c r="AJ6" s="22">
        <v>5</v>
      </c>
      <c r="AK6" s="26">
        <v>262</v>
      </c>
      <c r="AL6" s="26">
        <v>250</v>
      </c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</row>
    <row r="7" spans="1:209" s="5" customFormat="1" ht="120.75" customHeight="1">
      <c r="A7" s="2">
        <v>4</v>
      </c>
      <c r="B7" s="4" t="s">
        <v>63</v>
      </c>
      <c r="C7" s="5" t="s">
        <v>46</v>
      </c>
      <c r="D7" s="4" t="s">
        <v>47</v>
      </c>
      <c r="E7" s="22">
        <v>100</v>
      </c>
      <c r="F7" s="22">
        <v>1</v>
      </c>
      <c r="G7" s="22">
        <v>4</v>
      </c>
      <c r="H7" s="22">
        <v>0</v>
      </c>
      <c r="I7" s="22">
        <v>40</v>
      </c>
      <c r="J7" s="22">
        <v>90</v>
      </c>
      <c r="K7" s="22">
        <v>1</v>
      </c>
      <c r="L7" s="22">
        <v>1</v>
      </c>
      <c r="M7" s="22">
        <v>11</v>
      </c>
      <c r="N7" s="22">
        <v>100</v>
      </c>
      <c r="O7" s="22">
        <v>8</v>
      </c>
      <c r="P7" s="22">
        <v>100</v>
      </c>
      <c r="Q7" s="22">
        <v>3</v>
      </c>
      <c r="R7" s="22">
        <v>8</v>
      </c>
      <c r="S7" s="22">
        <v>97</v>
      </c>
      <c r="T7" s="22">
        <v>97</v>
      </c>
      <c r="U7" s="22">
        <v>1</v>
      </c>
      <c r="V7" s="22">
        <v>1</v>
      </c>
      <c r="W7" s="22">
        <v>100</v>
      </c>
      <c r="X7" s="22">
        <v>1</v>
      </c>
      <c r="Y7" s="22">
        <v>1</v>
      </c>
      <c r="Z7" s="22">
        <v>1</v>
      </c>
      <c r="AA7" s="22">
        <v>1</v>
      </c>
      <c r="AB7" s="22">
        <v>60</v>
      </c>
      <c r="AC7" s="22">
        <v>1</v>
      </c>
      <c r="AD7" s="22">
        <v>1</v>
      </c>
      <c r="AE7" s="22">
        <v>1</v>
      </c>
      <c r="AF7" s="22">
        <v>1</v>
      </c>
      <c r="AG7" s="22">
        <v>0</v>
      </c>
      <c r="AH7" s="22">
        <v>0</v>
      </c>
      <c r="AI7" s="22">
        <v>5</v>
      </c>
      <c r="AJ7" s="22">
        <v>5</v>
      </c>
      <c r="AK7" s="26">
        <v>71</v>
      </c>
      <c r="AL7" s="26">
        <v>90</v>
      </c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</row>
    <row r="8" spans="1:209" s="5" customFormat="1" ht="120.75" customHeight="1">
      <c r="A8" s="2">
        <v>5</v>
      </c>
      <c r="B8" s="4" t="s">
        <v>63</v>
      </c>
      <c r="C8" s="5" t="s">
        <v>48</v>
      </c>
      <c r="D8" s="5" t="s">
        <v>49</v>
      </c>
      <c r="E8" s="22">
        <v>46</v>
      </c>
      <c r="F8" s="22">
        <v>1</v>
      </c>
      <c r="G8" s="22">
        <v>3</v>
      </c>
      <c r="H8" s="22">
        <v>12</v>
      </c>
      <c r="I8" s="22">
        <v>20</v>
      </c>
      <c r="J8" s="22">
        <v>26</v>
      </c>
      <c r="K8" s="22">
        <v>1</v>
      </c>
      <c r="L8" s="22">
        <v>1</v>
      </c>
      <c r="M8" s="22">
        <v>21</v>
      </c>
      <c r="N8" s="22">
        <v>46</v>
      </c>
      <c r="O8" s="22">
        <v>2</v>
      </c>
      <c r="P8" s="22">
        <v>46</v>
      </c>
      <c r="Q8" s="22">
        <v>2</v>
      </c>
      <c r="R8" s="22">
        <v>34</v>
      </c>
      <c r="S8" s="22">
        <v>45</v>
      </c>
      <c r="T8" s="22">
        <v>45</v>
      </c>
      <c r="U8" s="22">
        <v>1</v>
      </c>
      <c r="V8" s="22">
        <v>1</v>
      </c>
      <c r="W8" s="22">
        <v>46</v>
      </c>
      <c r="X8" s="22">
        <v>1</v>
      </c>
      <c r="Y8" s="22">
        <v>1</v>
      </c>
      <c r="Z8" s="22">
        <v>1</v>
      </c>
      <c r="AA8" s="22">
        <v>1</v>
      </c>
      <c r="AB8" s="22">
        <v>12</v>
      </c>
      <c r="AC8" s="22">
        <v>1</v>
      </c>
      <c r="AD8" s="22">
        <v>1</v>
      </c>
      <c r="AE8" s="22">
        <v>0</v>
      </c>
      <c r="AF8" s="22">
        <v>1</v>
      </c>
      <c r="AG8" s="22">
        <v>0</v>
      </c>
      <c r="AH8" s="22">
        <v>0</v>
      </c>
      <c r="AI8" s="22">
        <v>5</v>
      </c>
      <c r="AJ8" s="22">
        <v>5</v>
      </c>
      <c r="AK8" s="26">
        <v>33</v>
      </c>
      <c r="AL8" s="26">
        <v>40</v>
      </c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</row>
    <row r="9" spans="1:209" s="5" customFormat="1" ht="120.75" customHeight="1">
      <c r="A9" s="2">
        <v>6</v>
      </c>
      <c r="B9" s="4" t="s">
        <v>63</v>
      </c>
      <c r="C9" s="5" t="s">
        <v>8</v>
      </c>
      <c r="D9" s="5" t="s">
        <v>6</v>
      </c>
      <c r="E9" s="22">
        <v>216</v>
      </c>
      <c r="F9" s="22">
        <v>1</v>
      </c>
      <c r="G9" s="22">
        <v>12</v>
      </c>
      <c r="H9" s="22">
        <v>0</v>
      </c>
      <c r="I9" s="22">
        <v>80</v>
      </c>
      <c r="J9" s="22">
        <v>123</v>
      </c>
      <c r="K9" s="22">
        <v>6</v>
      </c>
      <c r="L9" s="22">
        <v>1</v>
      </c>
      <c r="M9" s="22">
        <v>21</v>
      </c>
      <c r="N9" s="22">
        <v>216</v>
      </c>
      <c r="O9" s="22">
        <v>13</v>
      </c>
      <c r="P9" s="22">
        <v>216</v>
      </c>
      <c r="Q9" s="22">
        <v>4</v>
      </c>
      <c r="R9" s="22">
        <v>200</v>
      </c>
      <c r="S9" s="22">
        <v>216</v>
      </c>
      <c r="T9" s="22">
        <v>216</v>
      </c>
      <c r="U9" s="22">
        <v>1</v>
      </c>
      <c r="V9" s="22">
        <v>1</v>
      </c>
      <c r="W9" s="22">
        <v>216</v>
      </c>
      <c r="X9" s="22">
        <v>1</v>
      </c>
      <c r="Y9" s="22">
        <v>1</v>
      </c>
      <c r="Z9" s="22">
        <v>1</v>
      </c>
      <c r="AA9" s="22">
        <v>1</v>
      </c>
      <c r="AB9" s="22">
        <v>112</v>
      </c>
      <c r="AC9" s="22">
        <v>1</v>
      </c>
      <c r="AD9" s="22">
        <v>1</v>
      </c>
      <c r="AE9" s="22">
        <v>0</v>
      </c>
      <c r="AF9" s="22">
        <v>1</v>
      </c>
      <c r="AG9" s="22">
        <v>0</v>
      </c>
      <c r="AH9" s="22">
        <v>0</v>
      </c>
      <c r="AI9" s="22">
        <v>5</v>
      </c>
      <c r="AJ9" s="22">
        <v>5</v>
      </c>
      <c r="AK9" s="26">
        <v>133</v>
      </c>
      <c r="AL9" s="26">
        <v>211</v>
      </c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</row>
    <row r="10" spans="1:209" s="5" customFormat="1" ht="120.75" customHeight="1">
      <c r="A10" s="2">
        <v>7</v>
      </c>
      <c r="B10" s="4" t="s">
        <v>63</v>
      </c>
      <c r="C10" s="5" t="s">
        <v>51</v>
      </c>
      <c r="D10" s="4" t="s">
        <v>52</v>
      </c>
      <c r="E10" s="22">
        <v>380</v>
      </c>
      <c r="F10" s="22">
        <v>1</v>
      </c>
      <c r="G10" s="22">
        <v>5</v>
      </c>
      <c r="H10" s="22">
        <v>0</v>
      </c>
      <c r="I10" s="22">
        <v>100</v>
      </c>
      <c r="J10" s="22">
        <v>200</v>
      </c>
      <c r="K10" s="22">
        <v>16</v>
      </c>
      <c r="L10" s="22">
        <v>1</v>
      </c>
      <c r="M10" s="22">
        <v>10</v>
      </c>
      <c r="N10" s="22">
        <v>1</v>
      </c>
      <c r="O10" s="22">
        <v>78</v>
      </c>
      <c r="P10" s="22">
        <v>380</v>
      </c>
      <c r="Q10" s="22">
        <v>9</v>
      </c>
      <c r="R10" s="22">
        <v>234</v>
      </c>
      <c r="S10" s="22">
        <v>377</v>
      </c>
      <c r="T10" s="22">
        <v>1</v>
      </c>
      <c r="U10" s="22">
        <v>1</v>
      </c>
      <c r="V10" s="22">
        <v>1</v>
      </c>
      <c r="W10" s="22">
        <v>380</v>
      </c>
      <c r="X10" s="22">
        <v>1</v>
      </c>
      <c r="Y10" s="22">
        <v>1</v>
      </c>
      <c r="Z10" s="22">
        <v>1</v>
      </c>
      <c r="AA10" s="22">
        <v>1</v>
      </c>
      <c r="AB10" s="22">
        <v>160</v>
      </c>
      <c r="AC10" s="22">
        <v>1</v>
      </c>
      <c r="AD10" s="22">
        <v>1</v>
      </c>
      <c r="AE10" s="22">
        <v>0</v>
      </c>
      <c r="AF10" s="22">
        <v>1</v>
      </c>
      <c r="AG10" s="22">
        <v>0</v>
      </c>
      <c r="AH10" s="22">
        <v>0</v>
      </c>
      <c r="AI10" s="22">
        <v>5</v>
      </c>
      <c r="AJ10" s="22">
        <v>5</v>
      </c>
      <c r="AK10" s="26">
        <v>170</v>
      </c>
      <c r="AL10" s="26">
        <v>35</v>
      </c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</row>
    <row r="11" spans="1:209" s="6" customFormat="1" ht="120.75" customHeight="1">
      <c r="A11" s="2">
        <v>8</v>
      </c>
      <c r="B11" s="4" t="s">
        <v>63</v>
      </c>
      <c r="C11" s="6" t="s">
        <v>53</v>
      </c>
      <c r="D11" s="6" t="s">
        <v>54</v>
      </c>
      <c r="E11" s="22">
        <v>91</v>
      </c>
      <c r="F11" s="22">
        <v>1</v>
      </c>
      <c r="G11" s="22">
        <v>1</v>
      </c>
      <c r="H11" s="22">
        <v>0</v>
      </c>
      <c r="I11" s="22">
        <v>20</v>
      </c>
      <c r="J11" s="22">
        <v>45</v>
      </c>
      <c r="K11" s="22">
        <v>2</v>
      </c>
      <c r="L11" s="22">
        <v>1</v>
      </c>
      <c r="M11" s="22">
        <v>15</v>
      </c>
      <c r="N11" s="22">
        <v>91</v>
      </c>
      <c r="O11" s="22">
        <v>5</v>
      </c>
      <c r="P11" s="22">
        <v>91</v>
      </c>
      <c r="Q11" s="22">
        <v>3</v>
      </c>
      <c r="R11" s="22">
        <v>68</v>
      </c>
      <c r="S11" s="22">
        <v>90</v>
      </c>
      <c r="T11" s="22">
        <v>90</v>
      </c>
      <c r="U11" s="22">
        <v>1</v>
      </c>
      <c r="V11" s="22">
        <v>1</v>
      </c>
      <c r="W11" s="22">
        <v>91</v>
      </c>
      <c r="X11" s="22">
        <v>1</v>
      </c>
      <c r="Y11" s="22">
        <v>1</v>
      </c>
      <c r="Z11" s="22">
        <v>1</v>
      </c>
      <c r="AA11" s="22">
        <v>1</v>
      </c>
      <c r="AB11" s="22">
        <v>48</v>
      </c>
      <c r="AC11" s="22">
        <v>1</v>
      </c>
      <c r="AD11" s="22">
        <v>1</v>
      </c>
      <c r="AE11" s="22">
        <v>1</v>
      </c>
      <c r="AF11" s="22">
        <v>1</v>
      </c>
      <c r="AG11" s="22">
        <v>0</v>
      </c>
      <c r="AH11" s="22">
        <v>0</v>
      </c>
      <c r="AI11" s="22">
        <v>5</v>
      </c>
      <c r="AJ11" s="22">
        <v>5</v>
      </c>
      <c r="AK11" s="26">
        <v>67</v>
      </c>
      <c r="AL11" s="26">
        <v>23</v>
      </c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</row>
    <row r="12" spans="1:209" s="6" customFormat="1" ht="120.75" customHeight="1">
      <c r="A12" s="2">
        <v>9</v>
      </c>
      <c r="B12" s="4" t="s">
        <v>63</v>
      </c>
      <c r="C12" s="6" t="s">
        <v>55</v>
      </c>
      <c r="D12" s="6" t="s">
        <v>55</v>
      </c>
      <c r="E12" s="22">
        <v>20</v>
      </c>
      <c r="F12" s="22">
        <v>1</v>
      </c>
      <c r="G12" s="22">
        <v>1</v>
      </c>
      <c r="H12" s="22">
        <v>0</v>
      </c>
      <c r="I12" s="22">
        <v>10</v>
      </c>
      <c r="J12" s="22">
        <v>12</v>
      </c>
      <c r="K12" s="22">
        <v>0</v>
      </c>
      <c r="L12" s="22">
        <v>1</v>
      </c>
      <c r="M12" s="22">
        <v>4</v>
      </c>
      <c r="N12" s="22">
        <v>20</v>
      </c>
      <c r="O12" s="22">
        <v>4</v>
      </c>
      <c r="P12" s="22">
        <v>20</v>
      </c>
      <c r="Q12" s="22">
        <v>1</v>
      </c>
      <c r="R12" s="22">
        <v>12</v>
      </c>
      <c r="S12" s="22">
        <v>20</v>
      </c>
      <c r="T12" s="22">
        <v>20</v>
      </c>
      <c r="U12" s="22">
        <v>1</v>
      </c>
      <c r="V12" s="22">
        <v>0</v>
      </c>
      <c r="W12" s="22">
        <v>20</v>
      </c>
      <c r="X12" s="22">
        <v>1</v>
      </c>
      <c r="Y12" s="22">
        <v>1</v>
      </c>
      <c r="Z12" s="22">
        <v>1</v>
      </c>
      <c r="AA12" s="22">
        <v>1</v>
      </c>
      <c r="AB12" s="22">
        <v>12</v>
      </c>
      <c r="AC12" s="22">
        <v>1</v>
      </c>
      <c r="AD12" s="22">
        <v>1</v>
      </c>
      <c r="AE12" s="22">
        <v>1</v>
      </c>
      <c r="AF12" s="22">
        <v>1</v>
      </c>
      <c r="AG12" s="22">
        <v>0</v>
      </c>
      <c r="AH12" s="22">
        <v>0</v>
      </c>
      <c r="AI12" s="22">
        <v>5</v>
      </c>
      <c r="AJ12" s="22">
        <v>5</v>
      </c>
      <c r="AK12" s="26">
        <v>14</v>
      </c>
      <c r="AL12" s="26">
        <v>12</v>
      </c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</row>
    <row r="13" spans="1:209" s="6" customFormat="1" ht="120.75" customHeight="1">
      <c r="A13" s="2">
        <v>10</v>
      </c>
      <c r="B13" s="4" t="s">
        <v>63</v>
      </c>
      <c r="C13" s="6" t="s">
        <v>56</v>
      </c>
      <c r="D13" s="6" t="s">
        <v>57</v>
      </c>
      <c r="E13" s="22">
        <v>70</v>
      </c>
      <c r="F13" s="22">
        <v>1</v>
      </c>
      <c r="G13" s="22">
        <v>1</v>
      </c>
      <c r="H13" s="22">
        <v>0</v>
      </c>
      <c r="I13" s="22">
        <v>0</v>
      </c>
      <c r="J13" s="22">
        <v>32</v>
      </c>
      <c r="K13" s="22">
        <v>1</v>
      </c>
      <c r="L13" s="22">
        <v>1</v>
      </c>
      <c r="M13" s="22">
        <v>13</v>
      </c>
      <c r="N13" s="22">
        <v>70</v>
      </c>
      <c r="O13" s="22">
        <v>40</v>
      </c>
      <c r="P13" s="22">
        <v>70</v>
      </c>
      <c r="Q13" s="22">
        <v>5</v>
      </c>
      <c r="R13" s="22">
        <v>59</v>
      </c>
      <c r="S13" s="22">
        <v>68</v>
      </c>
      <c r="T13" s="22">
        <v>66</v>
      </c>
      <c r="U13" s="22">
        <v>1</v>
      </c>
      <c r="V13" s="22">
        <v>0</v>
      </c>
      <c r="W13" s="22">
        <v>1</v>
      </c>
      <c r="X13" s="22">
        <v>1</v>
      </c>
      <c r="Y13" s="22">
        <v>1</v>
      </c>
      <c r="Z13" s="22">
        <v>1</v>
      </c>
      <c r="AA13" s="22">
        <v>1</v>
      </c>
      <c r="AB13" s="22">
        <v>62</v>
      </c>
      <c r="AC13" s="22">
        <v>1</v>
      </c>
      <c r="AD13" s="22">
        <v>1</v>
      </c>
      <c r="AE13" s="22">
        <v>0</v>
      </c>
      <c r="AF13" s="22">
        <v>1</v>
      </c>
      <c r="AG13" s="22">
        <v>0</v>
      </c>
      <c r="AH13" s="22">
        <v>0</v>
      </c>
      <c r="AI13" s="22">
        <v>5</v>
      </c>
      <c r="AJ13" s="22">
        <v>5</v>
      </c>
      <c r="AK13" s="26">
        <v>75</v>
      </c>
      <c r="AL13" s="26">
        <v>30</v>
      </c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</row>
    <row r="14" spans="1:209" s="6" customFormat="1" ht="120.75" customHeight="1">
      <c r="A14" s="2">
        <v>11</v>
      </c>
      <c r="B14" s="4" t="s">
        <v>63</v>
      </c>
      <c r="C14" s="6" t="s">
        <v>58</v>
      </c>
      <c r="D14" s="6" t="s">
        <v>59</v>
      </c>
      <c r="E14" s="22">
        <v>38</v>
      </c>
      <c r="F14" s="22">
        <v>1</v>
      </c>
      <c r="G14" s="22">
        <v>1</v>
      </c>
      <c r="H14" s="22">
        <v>0</v>
      </c>
      <c r="I14" s="22">
        <v>0</v>
      </c>
      <c r="J14" s="22">
        <v>22</v>
      </c>
      <c r="K14" s="22">
        <v>2</v>
      </c>
      <c r="L14" s="22">
        <v>1</v>
      </c>
      <c r="M14" s="22">
        <v>16</v>
      </c>
      <c r="N14" s="22">
        <v>38</v>
      </c>
      <c r="O14" s="22">
        <v>10</v>
      </c>
      <c r="P14" s="22">
        <v>38</v>
      </c>
      <c r="Q14" s="22">
        <v>2</v>
      </c>
      <c r="R14" s="22">
        <v>24</v>
      </c>
      <c r="S14" s="22">
        <v>38</v>
      </c>
      <c r="T14" s="22">
        <v>28</v>
      </c>
      <c r="U14" s="22">
        <v>1</v>
      </c>
      <c r="V14" s="22">
        <v>0</v>
      </c>
      <c r="W14" s="22">
        <v>38</v>
      </c>
      <c r="X14" s="22">
        <v>1</v>
      </c>
      <c r="Y14" s="22">
        <v>1</v>
      </c>
      <c r="Z14" s="22">
        <v>1</v>
      </c>
      <c r="AA14" s="22">
        <v>1</v>
      </c>
      <c r="AB14" s="22">
        <v>30</v>
      </c>
      <c r="AC14" s="22">
        <v>1</v>
      </c>
      <c r="AD14" s="22">
        <v>1</v>
      </c>
      <c r="AE14" s="22">
        <v>0</v>
      </c>
      <c r="AF14" s="22">
        <v>1</v>
      </c>
      <c r="AG14" s="22">
        <v>0</v>
      </c>
      <c r="AH14" s="22">
        <v>0</v>
      </c>
      <c r="AI14" s="22">
        <v>5</v>
      </c>
      <c r="AJ14" s="22">
        <v>5</v>
      </c>
      <c r="AK14" s="26">
        <v>40</v>
      </c>
      <c r="AL14" s="26">
        <v>14</v>
      </c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</row>
    <row r="15" spans="1:209" s="6" customFormat="1" ht="120.75" customHeight="1">
      <c r="A15" s="2">
        <v>12</v>
      </c>
      <c r="B15" s="4" t="s">
        <v>63</v>
      </c>
      <c r="C15" s="3" t="s">
        <v>60</v>
      </c>
      <c r="D15" s="3" t="s">
        <v>61</v>
      </c>
      <c r="E15" s="22">
        <v>22</v>
      </c>
      <c r="F15" s="22">
        <v>1</v>
      </c>
      <c r="G15" s="22">
        <v>11</v>
      </c>
      <c r="H15" s="22">
        <v>0</v>
      </c>
      <c r="I15" s="22">
        <v>7</v>
      </c>
      <c r="J15" s="22">
        <v>10</v>
      </c>
      <c r="K15" s="22">
        <v>1</v>
      </c>
      <c r="L15" s="22">
        <v>1</v>
      </c>
      <c r="M15" s="22">
        <v>10</v>
      </c>
      <c r="N15" s="22">
        <v>22</v>
      </c>
      <c r="O15" s="22">
        <v>2</v>
      </c>
      <c r="P15" s="22">
        <v>22</v>
      </c>
      <c r="Q15" s="22">
        <v>1</v>
      </c>
      <c r="R15" s="22">
        <v>18</v>
      </c>
      <c r="S15" s="22">
        <v>22</v>
      </c>
      <c r="T15" s="22">
        <v>21</v>
      </c>
      <c r="U15" s="22">
        <v>1</v>
      </c>
      <c r="V15" s="22">
        <v>0</v>
      </c>
      <c r="W15" s="22">
        <v>22</v>
      </c>
      <c r="X15" s="22">
        <v>1</v>
      </c>
      <c r="Y15" s="22">
        <v>1</v>
      </c>
      <c r="Z15" s="22">
        <v>1</v>
      </c>
      <c r="AA15" s="22">
        <v>1</v>
      </c>
      <c r="AB15" s="22">
        <v>11</v>
      </c>
      <c r="AC15" s="22">
        <v>1</v>
      </c>
      <c r="AD15" s="22">
        <v>1</v>
      </c>
      <c r="AE15" s="22">
        <v>1</v>
      </c>
      <c r="AF15" s="22">
        <v>1</v>
      </c>
      <c r="AG15" s="22">
        <v>0</v>
      </c>
      <c r="AH15" s="22">
        <v>0</v>
      </c>
      <c r="AI15" s="22">
        <v>5</v>
      </c>
      <c r="AJ15" s="22">
        <v>5</v>
      </c>
      <c r="AK15" s="26">
        <v>21</v>
      </c>
      <c r="AL15" s="26">
        <v>20</v>
      </c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</row>
    <row r="16" spans="1:209" s="6" customFormat="1" ht="120.75" customHeight="1">
      <c r="A16" s="2">
        <v>13</v>
      </c>
      <c r="B16" s="4" t="s">
        <v>63</v>
      </c>
      <c r="C16" s="3" t="s">
        <v>64</v>
      </c>
      <c r="D16" s="3" t="s">
        <v>62</v>
      </c>
      <c r="E16" s="22">
        <v>29</v>
      </c>
      <c r="F16" s="22">
        <v>1</v>
      </c>
      <c r="G16" s="22">
        <v>1</v>
      </c>
      <c r="H16" s="22">
        <v>0</v>
      </c>
      <c r="I16" s="22">
        <v>0</v>
      </c>
      <c r="J16" s="22">
        <v>28</v>
      </c>
      <c r="K16" s="22">
        <v>1</v>
      </c>
      <c r="L16" s="22">
        <v>1</v>
      </c>
      <c r="M16" s="22">
        <v>13</v>
      </c>
      <c r="N16" s="22">
        <v>29</v>
      </c>
      <c r="O16" s="22">
        <v>2</v>
      </c>
      <c r="P16" s="22">
        <v>29</v>
      </c>
      <c r="Q16" s="22">
        <v>1</v>
      </c>
      <c r="R16" s="22">
        <v>20</v>
      </c>
      <c r="S16" s="22">
        <v>29</v>
      </c>
      <c r="T16" s="22">
        <v>28</v>
      </c>
      <c r="U16" s="22">
        <v>1</v>
      </c>
      <c r="V16" s="22">
        <v>0</v>
      </c>
      <c r="W16" s="22">
        <v>29</v>
      </c>
      <c r="X16" s="22">
        <v>1</v>
      </c>
      <c r="Y16" s="22">
        <v>1</v>
      </c>
      <c r="Z16" s="22">
        <v>1</v>
      </c>
      <c r="AA16" s="22">
        <v>1</v>
      </c>
      <c r="AB16" s="22">
        <v>28</v>
      </c>
      <c r="AC16" s="22">
        <v>1</v>
      </c>
      <c r="AD16" s="22">
        <v>1</v>
      </c>
      <c r="AE16" s="22">
        <v>0</v>
      </c>
      <c r="AF16" s="22">
        <v>1</v>
      </c>
      <c r="AG16" s="22">
        <v>0</v>
      </c>
      <c r="AH16" s="22">
        <v>0</v>
      </c>
      <c r="AI16" s="22">
        <v>1</v>
      </c>
      <c r="AJ16" s="22">
        <v>5</v>
      </c>
      <c r="AK16" s="26">
        <v>28</v>
      </c>
      <c r="AL16" s="26">
        <v>14</v>
      </c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</row>
    <row r="17" spans="1:209" s="6" customFormat="1" ht="120.75" customHeight="1">
      <c r="A17" s="2">
        <v>14</v>
      </c>
      <c r="B17" s="4" t="s">
        <v>63</v>
      </c>
      <c r="C17" s="3" t="s">
        <v>66</v>
      </c>
      <c r="D17" s="3" t="s">
        <v>65</v>
      </c>
      <c r="E17" s="22">
        <v>68</v>
      </c>
      <c r="F17" s="22">
        <v>1</v>
      </c>
      <c r="G17" s="22">
        <v>2</v>
      </c>
      <c r="H17" s="22">
        <v>0</v>
      </c>
      <c r="I17" s="22">
        <v>0</v>
      </c>
      <c r="J17" s="22">
        <v>48</v>
      </c>
      <c r="K17" s="22">
        <v>1</v>
      </c>
      <c r="L17" s="22">
        <v>1</v>
      </c>
      <c r="M17" s="22">
        <v>25</v>
      </c>
      <c r="N17" s="22">
        <v>68</v>
      </c>
      <c r="O17" s="22">
        <v>4</v>
      </c>
      <c r="P17" s="22">
        <v>68</v>
      </c>
      <c r="Q17" s="22">
        <v>3</v>
      </c>
      <c r="R17" s="22">
        <v>60</v>
      </c>
      <c r="S17" s="22">
        <v>67</v>
      </c>
      <c r="T17" s="22">
        <v>68</v>
      </c>
      <c r="U17" s="22">
        <v>1</v>
      </c>
      <c r="V17" s="22">
        <v>1</v>
      </c>
      <c r="W17" s="22">
        <v>68</v>
      </c>
      <c r="X17" s="22">
        <v>1</v>
      </c>
      <c r="Y17" s="22">
        <v>1</v>
      </c>
      <c r="Z17" s="22">
        <v>1</v>
      </c>
      <c r="AA17" s="22">
        <v>1</v>
      </c>
      <c r="AB17" s="22">
        <v>30</v>
      </c>
      <c r="AC17" s="22">
        <v>1</v>
      </c>
      <c r="AD17" s="22">
        <v>1</v>
      </c>
      <c r="AE17" s="22">
        <v>0</v>
      </c>
      <c r="AF17" s="22">
        <v>1</v>
      </c>
      <c r="AG17" s="22">
        <v>0</v>
      </c>
      <c r="AH17" s="22">
        <v>1</v>
      </c>
      <c r="AI17" s="22">
        <v>5</v>
      </c>
      <c r="AJ17" s="22">
        <v>5</v>
      </c>
      <c r="AK17" s="26">
        <v>55</v>
      </c>
      <c r="AL17" s="26">
        <v>43</v>
      </c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</row>
    <row r="18" spans="1:209" s="11" customFormat="1" ht="42" customHeight="1">
      <c r="A18" s="8"/>
      <c r="B18" s="9"/>
      <c r="C18" s="19"/>
      <c r="D18" s="20"/>
      <c r="E18" s="21">
        <f t="shared" ref="E18:AL18" si="0">SUM(E4:E17)</f>
        <v>1845</v>
      </c>
      <c r="F18" s="21">
        <f t="shared" si="0"/>
        <v>14</v>
      </c>
      <c r="G18" s="21">
        <f t="shared" si="0"/>
        <v>64</v>
      </c>
      <c r="H18" s="21">
        <f t="shared" si="0"/>
        <v>12</v>
      </c>
      <c r="I18" s="21">
        <f t="shared" si="0"/>
        <v>442</v>
      </c>
      <c r="J18" s="21">
        <f t="shared" si="0"/>
        <v>1115</v>
      </c>
      <c r="K18" s="21">
        <f t="shared" si="0"/>
        <v>46</v>
      </c>
      <c r="L18" s="21">
        <f t="shared" si="0"/>
        <v>14</v>
      </c>
      <c r="M18" s="21">
        <v>268</v>
      </c>
      <c r="N18" s="21">
        <f t="shared" si="0"/>
        <v>1466</v>
      </c>
      <c r="O18" s="21">
        <f t="shared" si="0"/>
        <v>250</v>
      </c>
      <c r="P18" s="21">
        <f t="shared" si="0"/>
        <v>1845</v>
      </c>
      <c r="Q18" s="21">
        <f>SUM(Q4:Q17)</f>
        <v>51</v>
      </c>
      <c r="R18" s="21">
        <f t="shared" si="0"/>
        <v>1296</v>
      </c>
      <c r="S18" s="21">
        <f t="shared" si="0"/>
        <v>1807</v>
      </c>
      <c r="T18" s="21">
        <f t="shared" si="0"/>
        <v>1234</v>
      </c>
      <c r="U18" s="21">
        <f t="shared" si="0"/>
        <v>14</v>
      </c>
      <c r="V18" s="21">
        <v>1</v>
      </c>
      <c r="W18" s="21">
        <f t="shared" si="0"/>
        <v>1776</v>
      </c>
      <c r="X18" s="21">
        <f t="shared" si="0"/>
        <v>14</v>
      </c>
      <c r="Y18" s="21">
        <f t="shared" si="0"/>
        <v>14</v>
      </c>
      <c r="Z18" s="21">
        <f t="shared" si="0"/>
        <v>14</v>
      </c>
      <c r="AA18" s="21">
        <f t="shared" si="0"/>
        <v>14</v>
      </c>
      <c r="AB18" s="21">
        <f t="shared" si="0"/>
        <v>1037</v>
      </c>
      <c r="AC18" s="21">
        <f t="shared" si="0"/>
        <v>14</v>
      </c>
      <c r="AD18" s="21">
        <f t="shared" si="0"/>
        <v>14</v>
      </c>
      <c r="AE18" s="21">
        <f t="shared" si="0"/>
        <v>6</v>
      </c>
      <c r="AF18" s="21">
        <f t="shared" si="0"/>
        <v>14</v>
      </c>
      <c r="AG18" s="21">
        <f t="shared" si="0"/>
        <v>0</v>
      </c>
      <c r="AH18" s="21">
        <f t="shared" si="0"/>
        <v>1</v>
      </c>
      <c r="AI18" s="21">
        <f t="shared" si="0"/>
        <v>66</v>
      </c>
      <c r="AJ18" s="21">
        <f t="shared" si="0"/>
        <v>70</v>
      </c>
      <c r="AK18" s="21">
        <f t="shared" si="0"/>
        <v>1213</v>
      </c>
      <c r="AL18" s="21">
        <f t="shared" si="0"/>
        <v>1264</v>
      </c>
    </row>
    <row r="19" spans="1:209" s="11" customFormat="1" ht="42" customHeight="1">
      <c r="A19" s="8"/>
      <c r="B19" s="9"/>
      <c r="C19" s="8"/>
      <c r="D19" s="7"/>
      <c r="E19" s="23">
        <v>100</v>
      </c>
      <c r="F19" s="23">
        <v>100</v>
      </c>
      <c r="G19" s="23">
        <f t="shared" ref="G19:AH19" si="1">G18/289*100</f>
        <v>22.145328719723185</v>
      </c>
      <c r="H19" s="23">
        <f t="shared" si="1"/>
        <v>4.1522491349480966</v>
      </c>
      <c r="I19" s="23">
        <v>24</v>
      </c>
      <c r="J19" s="23">
        <v>62.8</v>
      </c>
      <c r="K19" s="23">
        <v>2.59</v>
      </c>
      <c r="L19" s="23">
        <v>100</v>
      </c>
      <c r="M19" s="23">
        <v>14.6</v>
      </c>
      <c r="N19" s="23">
        <v>79.400000000000006</v>
      </c>
      <c r="O19" s="23">
        <v>13.5</v>
      </c>
      <c r="P19" s="23">
        <v>100</v>
      </c>
      <c r="Q19" s="23">
        <v>2.7</v>
      </c>
      <c r="R19" s="23">
        <v>70.239999999999995</v>
      </c>
      <c r="S19" s="23">
        <v>97.9</v>
      </c>
      <c r="T19" s="23">
        <v>66.8</v>
      </c>
      <c r="U19" s="23">
        <v>100</v>
      </c>
      <c r="V19" s="23">
        <v>100</v>
      </c>
      <c r="W19" s="23">
        <v>100</v>
      </c>
      <c r="X19" s="23">
        <v>100</v>
      </c>
      <c r="Y19" s="23">
        <v>100</v>
      </c>
      <c r="Z19" s="23">
        <v>100</v>
      </c>
      <c r="AA19" s="23">
        <v>100</v>
      </c>
      <c r="AB19" s="23">
        <v>56.2</v>
      </c>
      <c r="AC19" s="23">
        <f t="shared" si="1"/>
        <v>4.844290657439446</v>
      </c>
      <c r="AD19" s="23">
        <f t="shared" si="1"/>
        <v>4.844290657439446</v>
      </c>
      <c r="AE19" s="23">
        <f t="shared" si="1"/>
        <v>2.0761245674740483</v>
      </c>
      <c r="AF19" s="23">
        <f t="shared" si="1"/>
        <v>4.844290657439446</v>
      </c>
      <c r="AG19" s="23">
        <f t="shared" si="1"/>
        <v>0</v>
      </c>
      <c r="AH19" s="23">
        <f t="shared" si="1"/>
        <v>0.34602076124567477</v>
      </c>
      <c r="AI19" s="23">
        <v>4.4000000000000004</v>
      </c>
      <c r="AJ19" s="23">
        <v>4.5999999999999996</v>
      </c>
      <c r="AK19" s="23">
        <v>68.2</v>
      </c>
      <c r="AL19" s="23">
        <v>70.7</v>
      </c>
    </row>
    <row r="20" spans="1:209" s="11" customFormat="1" ht="42" customHeight="1">
      <c r="A20" s="14"/>
      <c r="B20" s="15"/>
      <c r="C20" s="14"/>
      <c r="E20" s="18"/>
    </row>
    <row r="21" spans="1:209" s="11" customFormat="1" ht="42" customHeight="1">
      <c r="A21" s="14"/>
      <c r="B21" s="15"/>
      <c r="C21" s="14"/>
      <c r="E21" s="18"/>
    </row>
    <row r="22" spans="1:209" s="11" customFormat="1" ht="42" customHeight="1">
      <c r="A22" s="14"/>
      <c r="B22" s="15"/>
      <c r="C22" s="14"/>
      <c r="E22" s="18"/>
    </row>
    <row r="23" spans="1:209" s="11" customFormat="1" ht="42" customHeight="1">
      <c r="A23" s="14"/>
      <c r="B23" s="15"/>
      <c r="C23" s="14"/>
      <c r="E23" s="18"/>
    </row>
    <row r="24" spans="1:209" s="11" customFormat="1" ht="42" customHeight="1">
      <c r="A24" s="14"/>
      <c r="B24" s="15"/>
      <c r="C24" s="14"/>
      <c r="E24" s="18"/>
    </row>
    <row r="25" spans="1:209" s="11" customFormat="1" ht="42" customHeight="1">
      <c r="A25" s="14"/>
      <c r="B25" s="15"/>
      <c r="C25" s="14"/>
      <c r="E25" s="18"/>
    </row>
    <row r="26" spans="1:209" s="11" customFormat="1" ht="42" customHeight="1">
      <c r="A26" s="14"/>
      <c r="B26" s="15"/>
      <c r="C26" s="14"/>
      <c r="E26" s="18"/>
    </row>
    <row r="27" spans="1:209" s="11" customFormat="1" ht="42" customHeight="1">
      <c r="A27" s="14"/>
      <c r="B27" s="15"/>
      <c r="C27" s="14"/>
      <c r="E27" s="18"/>
    </row>
    <row r="28" spans="1:209" s="11" customFormat="1" ht="42" customHeight="1">
      <c r="A28" s="14"/>
      <c r="B28" s="15"/>
      <c r="C28" s="14"/>
      <c r="E28" s="18"/>
    </row>
    <row r="29" spans="1:209" s="11" customFormat="1" ht="42" customHeight="1">
      <c r="A29" s="14"/>
      <c r="B29" s="15"/>
      <c r="C29" s="14"/>
      <c r="E29" s="18"/>
    </row>
    <row r="30" spans="1:209" s="11" customFormat="1" ht="42" customHeight="1">
      <c r="A30" s="14"/>
      <c r="B30" s="15"/>
      <c r="C30" s="14"/>
      <c r="E30" s="18"/>
    </row>
    <row r="31" spans="1:209" s="11" customFormat="1" ht="42" customHeight="1">
      <c r="A31" s="14"/>
      <c r="B31" s="15"/>
      <c r="C31" s="14"/>
      <c r="E31" s="18"/>
    </row>
    <row r="32" spans="1:209" s="11" customFormat="1" ht="42" customHeight="1">
      <c r="A32" s="14"/>
      <c r="B32" s="15"/>
      <c r="C32" s="14"/>
      <c r="E32" s="18"/>
    </row>
    <row r="33" spans="1:5" s="11" customFormat="1" ht="42" customHeight="1">
      <c r="A33" s="14"/>
      <c r="B33" s="15"/>
      <c r="C33" s="14"/>
      <c r="E33" s="18"/>
    </row>
    <row r="34" spans="1:5" s="11" customFormat="1" ht="42" customHeight="1">
      <c r="A34" s="14"/>
      <c r="B34" s="15"/>
      <c r="C34" s="14"/>
      <c r="E34" s="18"/>
    </row>
    <row r="35" spans="1:5" s="11" customFormat="1" ht="42" customHeight="1">
      <c r="A35" s="14"/>
      <c r="B35" s="15"/>
      <c r="C35" s="14"/>
      <c r="E35" s="18"/>
    </row>
    <row r="36" spans="1:5" s="11" customFormat="1" ht="42" customHeight="1">
      <c r="A36" s="14"/>
      <c r="B36" s="15"/>
      <c r="C36" s="14"/>
      <c r="E36" s="18"/>
    </row>
    <row r="37" spans="1:5" s="11" customFormat="1" ht="42" customHeight="1">
      <c r="A37" s="14"/>
      <c r="B37" s="15"/>
      <c r="C37" s="14"/>
      <c r="E37" s="18"/>
    </row>
    <row r="38" spans="1:5" s="11" customFormat="1" ht="42" customHeight="1">
      <c r="A38" s="14"/>
      <c r="B38" s="15"/>
      <c r="C38" s="14"/>
      <c r="E38" s="18"/>
    </row>
    <row r="39" spans="1:5" s="11" customFormat="1" ht="42" customHeight="1">
      <c r="A39" s="14"/>
      <c r="B39" s="15"/>
      <c r="C39" s="14"/>
      <c r="E39" s="18"/>
    </row>
    <row r="40" spans="1:5" s="11" customFormat="1" ht="42" customHeight="1">
      <c r="A40" s="14"/>
      <c r="B40" s="15"/>
      <c r="C40" s="14"/>
      <c r="E40" s="18"/>
    </row>
    <row r="41" spans="1:5" s="11" customFormat="1" ht="42" customHeight="1">
      <c r="A41" s="14"/>
      <c r="B41" s="15"/>
      <c r="C41" s="14"/>
      <c r="E41" s="18"/>
    </row>
    <row r="42" spans="1:5" s="11" customFormat="1" ht="42" customHeight="1">
      <c r="A42" s="14"/>
      <c r="B42" s="15"/>
      <c r="C42" s="14"/>
      <c r="E42" s="18"/>
    </row>
  </sheetData>
  <autoFilter ref="A3:D17"/>
  <mergeCells count="1">
    <mergeCell ref="B1:K1"/>
  </mergeCells>
  <pageMargins left="0.70866141732283472" right="0.70866141732283472" top="0.74803149606299213" bottom="0.74803149606299213" header="0.31496062992125984" footer="0.31496062992125984"/>
  <pageSetup paperSize="9" scale="3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ОО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2022-08-31T04:59:19Z</dcterms:modified>
</cp:coreProperties>
</file>